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rastrukturfond\Årsmøter\Årsmøte 2021\"/>
    </mc:Choice>
  </mc:AlternateContent>
  <bookViews>
    <workbookView xWindow="330" yWindow="420" windowWidth="28200" windowHeight="12195"/>
  </bookViews>
  <sheets>
    <sheet name="Sheet0" sheetId="1" r:id="rId1"/>
  </sheets>
  <definedNames>
    <definedName name="_xlnm.Print_Area" localSheetId="0">Sheet0!$A$1:$H$73</definedName>
  </definedNames>
  <calcPr calcId="162913"/>
</workbook>
</file>

<file path=xl/calcChain.xml><?xml version="1.0" encoding="utf-8"?>
<calcChain xmlns="http://schemas.openxmlformats.org/spreadsheetml/2006/main">
  <c r="H12" i="1" l="1"/>
  <c r="E30" i="1" l="1"/>
  <c r="H19" i="1" l="1"/>
  <c r="H8" i="1"/>
  <c r="H14" i="1" l="1"/>
  <c r="H21" i="1" s="1"/>
  <c r="E32" i="1" s="1"/>
</calcChain>
</file>

<file path=xl/sharedStrings.xml><?xml version="1.0" encoding="utf-8"?>
<sst xmlns="http://schemas.openxmlformats.org/spreadsheetml/2006/main" count="51" uniqueCount="37">
  <si>
    <r>
      <rPr>
        <b/>
        <sz val="11"/>
        <rFont val="Calibri"/>
      </rPr>
      <t>Prosjekt</t>
    </r>
  </si>
  <si>
    <t/>
  </si>
  <si>
    <r>
      <rPr>
        <b/>
        <sz val="11"/>
        <rFont val="Calibri"/>
      </rPr>
      <t>Ansvar</t>
    </r>
  </si>
  <si>
    <r>
      <rPr>
        <b/>
        <sz val="11"/>
        <rFont val="Calibri"/>
      </rPr>
      <t>Funk/tjen</t>
    </r>
  </si>
  <si>
    <r>
      <rPr>
        <b/>
        <sz val="11"/>
        <rFont val="Calibri"/>
      </rPr>
      <t>Inntekter/Utgifter</t>
    </r>
  </si>
  <si>
    <r>
      <rPr>
        <b/>
        <sz val="11"/>
        <rFont val="Calibri"/>
      </rPr>
      <t>Art</t>
    </r>
  </si>
  <si>
    <r>
      <rPr>
        <b/>
        <sz val="11"/>
        <rFont val="Calibri"/>
      </rPr>
      <t>Regnskap</t>
    </r>
  </si>
  <si>
    <t>04000</t>
  </si>
  <si>
    <t>Infrastrukturfond Norefjell investering</t>
  </si>
  <si>
    <t>3251</t>
  </si>
  <si>
    <t>Utgifter</t>
  </si>
  <si>
    <t>03700</t>
  </si>
  <si>
    <t>Kjøp fra andre (private)</t>
  </si>
  <si>
    <t>04290</t>
  </si>
  <si>
    <t>Utg.ført momskomp.</t>
  </si>
  <si>
    <t>Inntekter</t>
  </si>
  <si>
    <t>08900</t>
  </si>
  <si>
    <t>Overføringer fra andre (private)</t>
  </si>
  <si>
    <t>9000</t>
  </si>
  <si>
    <t>8411</t>
  </si>
  <si>
    <t>07290</t>
  </si>
  <si>
    <t>Momskompensasjon investering</t>
  </si>
  <si>
    <t>8701</t>
  </si>
  <si>
    <t>05500</t>
  </si>
  <si>
    <t>Avsetninger til bundne investeringsfond</t>
  </si>
  <si>
    <t>09000</t>
  </si>
  <si>
    <t>Renteinntekter</t>
  </si>
  <si>
    <t>Sum investeringsutgifter</t>
  </si>
  <si>
    <t>Sum investeringsinntekter</t>
  </si>
  <si>
    <t>Netto investeringsresultat</t>
  </si>
  <si>
    <t>Netto finansutgifter og inntekter</t>
  </si>
  <si>
    <t>255.080.4000 - Balansekonto Infrastruktur Norefjell - Investering</t>
  </si>
  <si>
    <t>IB 01.01.2020</t>
  </si>
  <si>
    <r>
      <t>Renter tillagt fond 2020</t>
    </r>
    <r>
      <rPr>
        <sz val="11"/>
        <color rgb="FFFF0000"/>
        <rFont val="Calibri"/>
        <family val="2"/>
        <scheme val="minor"/>
      </rPr>
      <t xml:space="preserve"> </t>
    </r>
  </si>
  <si>
    <t xml:space="preserve">Avsetning til fond ad. "overskudd" 2020 </t>
  </si>
  <si>
    <t>UB 31.12.2020</t>
  </si>
  <si>
    <t>INFRASTRUKTURFOND INVESTERING Pr. 31.12.2020  (Prosjekt 04000)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</si>
</sst>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0" fillId="2" borderId="1" xfId="0" applyFill="1" applyBorder="1"/>
    <xf numFmtId="0" fontId="2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4" fontId="0" fillId="0" borderId="6" xfId="0" applyNumberFormat="1" applyBorder="1"/>
    <xf numFmtId="0" fontId="2" fillId="0" borderId="0" xfId="0" applyFont="1" applyBorder="1"/>
    <xf numFmtId="4" fontId="2" fillId="0" borderId="6" xfId="0" applyNumberFormat="1" applyFont="1" applyBorder="1"/>
    <xf numFmtId="0" fontId="0" fillId="2" borderId="7" xfId="0" applyFill="1" applyBorder="1"/>
    <xf numFmtId="4" fontId="2" fillId="2" borderId="8" xfId="0" applyNumberFormat="1" applyFont="1" applyFill="1" applyBorder="1"/>
    <xf numFmtId="0" fontId="0" fillId="2" borderId="5" xfId="0" applyFill="1" applyBorder="1"/>
    <xf numFmtId="0" fontId="0" fillId="2" borderId="0" xfId="0" applyFill="1" applyBorder="1"/>
    <xf numFmtId="0" fontId="2" fillId="2" borderId="0" xfId="0" applyFont="1" applyFill="1" applyBorder="1"/>
    <xf numFmtId="4" fontId="2" fillId="2" borderId="6" xfId="0" applyNumberFormat="1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3" borderId="0" xfId="0" applyFont="1" applyFill="1"/>
    <xf numFmtId="0" fontId="0" fillId="3" borderId="0" xfId="0" applyFill="1"/>
    <xf numFmtId="0" fontId="0" fillId="4" borderId="0" xfId="0" applyFill="1"/>
    <xf numFmtId="3" fontId="0" fillId="4" borderId="0" xfId="0" applyNumberFormat="1" applyFill="1"/>
    <xf numFmtId="0" fontId="0" fillId="4" borderId="1" xfId="0" applyFill="1" applyBorder="1"/>
    <xf numFmtId="3" fontId="0" fillId="4" borderId="1" xfId="0" applyNumberFormat="1" applyFill="1" applyBorder="1"/>
    <xf numFmtId="0" fontId="2" fillId="4" borderId="13" xfId="0" applyFont="1" applyFill="1" applyBorder="1"/>
    <xf numFmtId="3" fontId="2" fillId="3" borderId="13" xfId="0" applyNumberFormat="1" applyFont="1" applyFill="1" applyBorder="1"/>
    <xf numFmtId="0" fontId="2" fillId="0" borderId="5" xfId="0" applyFont="1" applyBorder="1"/>
    <xf numFmtId="49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" fontId="0" fillId="5" borderId="6" xfId="0" applyNumberFormat="1" applyFill="1" applyBorder="1"/>
    <xf numFmtId="4" fontId="5" fillId="5" borderId="9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4</xdr:col>
      <xdr:colOff>275600</xdr:colOff>
      <xdr:row>59</xdr:row>
      <xdr:rowOff>28000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72275"/>
          <a:ext cx="5000000" cy="46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114300</xdr:rowOff>
    </xdr:from>
    <xdr:to>
      <xdr:col>4</xdr:col>
      <xdr:colOff>247029</xdr:colOff>
      <xdr:row>67</xdr:row>
      <xdr:rowOff>66500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458575"/>
          <a:ext cx="4971429" cy="147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view="pageBreakPreview" zoomScaleNormal="100" zoomScaleSheetLayoutView="100" workbookViewId="0">
      <selection activeCell="B8" sqref="B8"/>
    </sheetView>
  </sheetViews>
  <sheetFormatPr baseColWidth="10" defaultColWidth="9.140625" defaultRowHeight="15" x14ac:dyDescent="0.25"/>
  <cols>
    <col min="2" max="2" width="40.7109375" customWidth="1"/>
    <col min="4" max="4" width="11.85546875" customWidth="1"/>
    <col min="5" max="5" width="22" customWidth="1"/>
    <col min="6" max="6" width="8" customWidth="1"/>
    <col min="7" max="7" width="39.28515625" customWidth="1"/>
    <col min="8" max="8" width="14" customWidth="1"/>
  </cols>
  <sheetData>
    <row r="1" spans="1:8" ht="18.75" x14ac:dyDescent="0.3">
      <c r="A1" s="1" t="s">
        <v>36</v>
      </c>
    </row>
    <row r="2" spans="1:8" ht="15.75" thickBot="1" x14ac:dyDescent="0.3"/>
    <row r="3" spans="1:8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1</v>
      </c>
      <c r="H3" s="6" t="s">
        <v>6</v>
      </c>
    </row>
    <row r="4" spans="1:8" x14ac:dyDescent="0.25">
      <c r="A4" s="7"/>
      <c r="B4" s="8"/>
      <c r="C4" s="8"/>
      <c r="D4" s="8"/>
      <c r="E4" s="8"/>
      <c r="F4" s="8"/>
      <c r="G4" s="8"/>
      <c r="H4" s="9"/>
    </row>
    <row r="5" spans="1:8" x14ac:dyDescent="0.25">
      <c r="A5" s="30" t="s">
        <v>7</v>
      </c>
      <c r="B5" s="11" t="s">
        <v>8</v>
      </c>
      <c r="C5" s="32"/>
      <c r="D5" s="8"/>
      <c r="E5" s="8"/>
      <c r="F5" s="31"/>
      <c r="G5" s="8"/>
      <c r="H5" s="10"/>
    </row>
    <row r="6" spans="1:8" x14ac:dyDescent="0.25">
      <c r="A6" s="7"/>
      <c r="B6" s="8"/>
      <c r="C6" s="32">
        <v>7000</v>
      </c>
      <c r="D6" s="8" t="s">
        <v>9</v>
      </c>
      <c r="E6" s="8" t="s">
        <v>10</v>
      </c>
      <c r="F6" s="8" t="s">
        <v>11</v>
      </c>
      <c r="G6" s="8" t="s">
        <v>12</v>
      </c>
      <c r="H6" s="10">
        <v>858590.02</v>
      </c>
    </row>
    <row r="7" spans="1:8" x14ac:dyDescent="0.25">
      <c r="A7" s="7"/>
      <c r="B7" s="8"/>
      <c r="C7" s="32">
        <v>7000</v>
      </c>
      <c r="D7" s="8" t="s">
        <v>9</v>
      </c>
      <c r="E7" s="8" t="s">
        <v>10</v>
      </c>
      <c r="F7" s="8" t="s">
        <v>13</v>
      </c>
      <c r="G7" s="8" t="s">
        <v>14</v>
      </c>
      <c r="H7" s="10">
        <v>214647.51</v>
      </c>
    </row>
    <row r="8" spans="1:8" x14ac:dyDescent="0.25">
      <c r="A8" s="7"/>
      <c r="B8" s="8"/>
      <c r="C8" s="8"/>
      <c r="D8" s="8"/>
      <c r="E8" s="8"/>
      <c r="F8" s="8"/>
      <c r="G8" s="11" t="s">
        <v>27</v>
      </c>
      <c r="H8" s="12">
        <f>SUM(H5:H7)</f>
        <v>1073237.53</v>
      </c>
    </row>
    <row r="9" spans="1:8" x14ac:dyDescent="0.25">
      <c r="A9" s="7"/>
      <c r="B9" s="8"/>
      <c r="C9" s="8"/>
      <c r="D9" s="8"/>
      <c r="E9" s="8"/>
      <c r="F9" s="8"/>
      <c r="G9" s="8"/>
      <c r="H9" s="10"/>
    </row>
    <row r="10" spans="1:8" x14ac:dyDescent="0.25">
      <c r="A10" s="7"/>
      <c r="B10" s="8"/>
      <c r="C10" s="33">
        <v>7000</v>
      </c>
      <c r="D10" s="32">
        <v>3251</v>
      </c>
      <c r="E10" s="34" t="s">
        <v>15</v>
      </c>
      <c r="F10" s="31" t="s">
        <v>16</v>
      </c>
      <c r="G10" s="34" t="s">
        <v>17</v>
      </c>
      <c r="H10" s="10">
        <v>-2490645.2000000002</v>
      </c>
    </row>
    <row r="11" spans="1:8" x14ac:dyDescent="0.25">
      <c r="A11" s="7"/>
      <c r="B11" s="8"/>
      <c r="C11" s="8" t="s">
        <v>18</v>
      </c>
      <c r="D11" s="8" t="s">
        <v>19</v>
      </c>
      <c r="E11" s="8" t="s">
        <v>15</v>
      </c>
      <c r="F11" s="8" t="s">
        <v>20</v>
      </c>
      <c r="G11" s="8" t="s">
        <v>21</v>
      </c>
      <c r="H11" s="10">
        <v>-214647.51</v>
      </c>
    </row>
    <row r="12" spans="1:8" x14ac:dyDescent="0.25">
      <c r="A12" s="7"/>
      <c r="B12" s="8"/>
      <c r="C12" s="8"/>
      <c r="D12" s="8"/>
      <c r="E12" s="8"/>
      <c r="F12" s="8"/>
      <c r="G12" s="11" t="s">
        <v>28</v>
      </c>
      <c r="H12" s="12">
        <f>SUM(H10:H11)</f>
        <v>-2705292.71</v>
      </c>
    </row>
    <row r="13" spans="1:8" x14ac:dyDescent="0.25">
      <c r="A13" s="7"/>
      <c r="B13" s="8"/>
      <c r="C13" s="8"/>
      <c r="D13" s="8"/>
      <c r="E13" s="8"/>
      <c r="F13" s="8"/>
      <c r="G13" s="11"/>
      <c r="H13" s="12"/>
    </row>
    <row r="14" spans="1:8" x14ac:dyDescent="0.25">
      <c r="A14" s="13"/>
      <c r="B14" s="2"/>
      <c r="C14" s="2"/>
      <c r="D14" s="2"/>
      <c r="E14" s="2"/>
      <c r="F14" s="2"/>
      <c r="G14" s="3" t="s">
        <v>29</v>
      </c>
      <c r="H14" s="14">
        <f>H8+H12</f>
        <v>-1632055.18</v>
      </c>
    </row>
    <row r="15" spans="1:8" x14ac:dyDescent="0.25">
      <c r="A15" s="7"/>
      <c r="B15" s="8"/>
      <c r="C15" s="8"/>
      <c r="D15" s="8"/>
      <c r="E15" s="8"/>
      <c r="F15" s="8"/>
      <c r="G15" s="8"/>
      <c r="H15" s="9"/>
    </row>
    <row r="16" spans="1:8" x14ac:dyDescent="0.25">
      <c r="A16" s="7"/>
      <c r="B16" s="8"/>
      <c r="C16" s="8" t="s">
        <v>18</v>
      </c>
      <c r="D16" s="8" t="s">
        <v>22</v>
      </c>
      <c r="E16" s="8" t="s">
        <v>10</v>
      </c>
      <c r="F16" s="8" t="s">
        <v>23</v>
      </c>
      <c r="G16" s="8" t="s">
        <v>24</v>
      </c>
      <c r="H16" s="10">
        <v>67903.289999999994</v>
      </c>
    </row>
    <row r="17" spans="1:8" x14ac:dyDescent="0.25">
      <c r="A17" s="7"/>
      <c r="B17" s="8"/>
      <c r="C17" s="8" t="s">
        <v>18</v>
      </c>
      <c r="D17" s="8" t="s">
        <v>22</v>
      </c>
      <c r="E17" s="8" t="s">
        <v>15</v>
      </c>
      <c r="F17" s="8" t="s">
        <v>25</v>
      </c>
      <c r="G17" s="8" t="s">
        <v>26</v>
      </c>
      <c r="H17" s="10">
        <v>-67903.289999999994</v>
      </c>
    </row>
    <row r="18" spans="1:8" x14ac:dyDescent="0.25">
      <c r="A18" s="7"/>
      <c r="B18" s="8"/>
      <c r="C18" s="8" t="s">
        <v>18</v>
      </c>
      <c r="D18" s="8" t="s">
        <v>9</v>
      </c>
      <c r="E18" s="8" t="s">
        <v>10</v>
      </c>
      <c r="F18" s="8" t="s">
        <v>23</v>
      </c>
      <c r="G18" s="8" t="s">
        <v>24</v>
      </c>
      <c r="H18" s="35">
        <v>1632055.18</v>
      </c>
    </row>
    <row r="19" spans="1:8" x14ac:dyDescent="0.25">
      <c r="A19" s="15"/>
      <c r="B19" s="16"/>
      <c r="C19" s="16"/>
      <c r="D19" s="16"/>
      <c r="E19" s="16"/>
      <c r="F19" s="16"/>
      <c r="G19" s="17" t="s">
        <v>30</v>
      </c>
      <c r="H19" s="18">
        <f>SUM(H16:H18)</f>
        <v>1632055.18</v>
      </c>
    </row>
    <row r="20" spans="1:8" x14ac:dyDescent="0.25">
      <c r="A20" s="7"/>
      <c r="B20" s="8"/>
      <c r="C20" s="8"/>
      <c r="D20" s="8"/>
      <c r="E20" s="8"/>
      <c r="F20" s="8"/>
      <c r="G20" s="8"/>
      <c r="H20" s="9"/>
    </row>
    <row r="21" spans="1:8" ht="15.75" thickBot="1" x14ac:dyDescent="0.3">
      <c r="A21" s="7"/>
      <c r="B21" s="8"/>
      <c r="C21" s="8"/>
      <c r="D21" s="8"/>
      <c r="E21" s="8"/>
      <c r="F21" s="8"/>
      <c r="G21" s="8"/>
      <c r="H21" s="36">
        <f>H14+H19</f>
        <v>0</v>
      </c>
    </row>
    <row r="22" spans="1:8" ht="16.5" thickTop="1" thickBot="1" x14ac:dyDescent="0.3">
      <c r="A22" s="19"/>
      <c r="B22" s="20"/>
      <c r="C22" s="20"/>
      <c r="D22" s="20"/>
      <c r="E22" s="20"/>
      <c r="F22" s="20"/>
      <c r="G22" s="20"/>
      <c r="H22" s="21"/>
    </row>
    <row r="26" spans="1:8" x14ac:dyDescent="0.25">
      <c r="A26" s="22" t="s">
        <v>31</v>
      </c>
      <c r="B26" s="23"/>
      <c r="C26" s="23"/>
    </row>
    <row r="27" spans="1:8" x14ac:dyDescent="0.25">
      <c r="A27" s="24"/>
      <c r="B27" s="24"/>
      <c r="C27" s="24"/>
      <c r="D27" s="24"/>
      <c r="E27" s="24"/>
    </row>
    <row r="28" spans="1:8" x14ac:dyDescent="0.25">
      <c r="A28" s="24" t="s">
        <v>32</v>
      </c>
      <c r="B28" s="24"/>
      <c r="C28" s="24"/>
      <c r="D28" s="24"/>
      <c r="E28" s="25">
        <v>5765315.1900000004</v>
      </c>
    </row>
    <row r="29" spans="1:8" x14ac:dyDescent="0.25">
      <c r="A29" s="26" t="s">
        <v>33</v>
      </c>
      <c r="B29" s="26"/>
      <c r="C29" s="26"/>
      <c r="D29" s="26"/>
      <c r="E29" s="27">
        <v>67903.289999999994</v>
      </c>
    </row>
    <row r="30" spans="1:8" x14ac:dyDescent="0.25">
      <c r="A30" s="24"/>
      <c r="B30" s="24"/>
      <c r="C30" s="24"/>
      <c r="D30" s="24"/>
      <c r="E30" s="25">
        <f>SUM(E28:E29)</f>
        <v>5833218.4800000004</v>
      </c>
    </row>
    <row r="31" spans="1:8" x14ac:dyDescent="0.25">
      <c r="A31" s="24" t="s">
        <v>34</v>
      </c>
      <c r="B31" s="24"/>
      <c r="C31" s="24"/>
      <c r="D31" s="24"/>
      <c r="E31" s="25">
        <v>1632055.18</v>
      </c>
    </row>
    <row r="32" spans="1:8" ht="15.75" thickBot="1" x14ac:dyDescent="0.3">
      <c r="A32" s="28" t="s">
        <v>35</v>
      </c>
      <c r="B32" s="28"/>
      <c r="C32" s="28"/>
      <c r="D32" s="28"/>
      <c r="E32" s="29">
        <f>SUM(E30:E31)</f>
        <v>7465273.6600000001</v>
      </c>
    </row>
    <row r="33" ht="15.75" thickTop="1" x14ac:dyDescent="0.25"/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Sheet0</vt:lpstr>
      <vt:lpstr>Sheet0!Utskriftsområde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Bjøre</cp:lastModifiedBy>
  <cp:lastPrinted>2020-03-10T10:32:42Z</cp:lastPrinted>
  <dcterms:created xsi:type="dcterms:W3CDTF">2019-03-20T08:53:32Z</dcterms:created>
  <dcterms:modified xsi:type="dcterms:W3CDTF">2021-03-23T08:53:23Z</dcterms:modified>
</cp:coreProperties>
</file>